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ля сайта\8. Август\Москвина 10\"/>
    </mc:Choice>
  </mc:AlternateContent>
  <xr:revisionPtr revIDLastSave="0" documentId="13_ncr:1_{3FEDA10C-6CC2-453F-B9F5-3AF860F185B1}" xr6:coauthVersionLast="45" xr6:coauthVersionMax="45" xr10:uidLastSave="{00000000-0000-0000-0000-000000000000}"/>
  <bookViews>
    <workbookView xWindow="-120" yWindow="-120" windowWidth="20730" windowHeight="11160" tabRatio="891" activeTab="2" xr2:uid="{00000000-000D-0000-FFFF-FFFF00000000}"/>
  </bookViews>
  <sheets>
    <sheet name="Отопление" sheetId="6" r:id="rId1"/>
    <sheet name="Мусор" sheetId="17" r:id="rId2"/>
    <sheet name="Справка по потреблению КУ" sheetId="21" r:id="rId3"/>
  </sheets>
  <definedNames>
    <definedName name="_xlnm.Print_Area" localSheetId="0">Отопление!$A$1:$F$10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7" l="1"/>
  <c r="H7" i="17" s="1"/>
  <c r="I7" i="17" l="1"/>
  <c r="F11" i="6" l="1"/>
  <c r="E5" i="21" s="1"/>
  <c r="G12" i="6" l="1"/>
</calcChain>
</file>

<file path=xl/sharedStrings.xml><?xml version="1.0" encoding="utf-8"?>
<sst xmlns="http://schemas.openxmlformats.org/spreadsheetml/2006/main" count="64" uniqueCount="58">
  <si>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</si>
  <si>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</si>
  <si>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</si>
  <si>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</si>
  <si>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</si>
  <si>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</si>
  <si>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</si>
  <si>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</si>
  <si>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</si>
  <si>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</si>
  <si>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</si>
  <si>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</si>
  <si>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</si>
  <si>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</si>
  <si>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</si>
  <si>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</si>
  <si>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</si>
  <si>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</si>
  <si>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</si>
  <si>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</si>
  <si>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</si>
  <si>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</si>
  <si>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</si>
  <si>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</si>
  <si>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</si>
  <si>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</si>
  <si>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</si>
  <si>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</si>
  <si>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</si>
  <si>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</si>
  <si>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</si>
  <si>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</si>
  <si>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</si>
  <si>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</si>
  <si>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</si>
  <si>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</si>
  <si>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(7=Nгвстэ*4*3,6)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</si>
  <si>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</si>
  <si>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</si>
  <si>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</si>
  <si>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</si>
  <si>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</si>
  <si>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</si>
  <si>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</si>
  <si>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на октябрь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</si>
  <si>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</si>
  <si>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</si>
  <si>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</si>
  <si>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</si>
  <si>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</si>
  <si>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</si>
  <si>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Рассрочка стоимости вывоза сетки за период с 20.10.19 г. по 31.05.20 г. на 7 месяцев</t>
  </si>
  <si>
    <t>Рассчет платы вывоза ТКО</t>
  </si>
  <si>
    <t>Показатель расчетной единицы</t>
  </si>
  <si>
    <t>за Август 2020 г.</t>
  </si>
  <si>
    <t>Отчет по вывозу ТКО за Август 2020 г.</t>
  </si>
  <si>
    <t>СПРАВОЧНАЯ ИНФОРМАЦИЯ потребление коммунальных услуг в доме ул.Москвина, д.10  Август 2020 г.</t>
  </si>
  <si>
    <t>24071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</si>
</sst>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.00_р_._-;\-* #,##0.00_р_._-;_-* \-??_р_._-;_-@_-"/>
    <numFmt numFmtId="168" formatCode="_-* #,##0.000_р_._-;\-* #,##0.000_р_._-;_-* \-??_р_._-;_-@_-"/>
    <numFmt numFmtId="169" formatCode="_(* #,##0.00_);_(* \(#,##0.00\);_(* &quot;-&quot;??_);_(@_)"/>
    <numFmt numFmtId="170" formatCode="0.0"/>
    <numFmt numFmtId="171" formatCode="_-* #,##0.00\ _р_._-;\-* #,##0.00\ _р_._-;_-* &quot;-&quot;??\ _р_._-;_-@_-"/>
    <numFmt numFmtId="174" formatCode="_-* #,##0.0_р_._-;\-* #,##0.0_р_._-;_-* \-??_р_._-;_-@_-"/>
    <numFmt numFmtId="175" formatCode="_-* #,##0.000_р_._-;\-* #,##0.000_р_._-;_-* &quot;-&quot;??_р_._-;_-@_-"/>
    <numFmt numFmtId="176" formatCode="_-* #,##0\ _₽_-;\-* #,##0\ _₽_-;_-* &quot;-&quot;??\ _₽_-;_-@_-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8" fontId="2" fillId="0" borderId="0" applyFont="0" applyFill="0" applyBorder="0" applyAlignment="0" applyProtection="0"/>
    <xf numFmtId="0" fontId="4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4" fillId="0" borderId="0"/>
    <xf numFmtId="0" fontId="3" fillId="0" borderId="0"/>
    <xf numFmtId="171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 applyAlignment="1">
      <alignment horizontal="center"/>
    </xf>
    <xf numFmtId="166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6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6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165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0" fillId="3" borderId="1" xfId="0" applyFill="1" applyBorder="1"/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70" fontId="17" fillId="0" borderId="1" xfId="0" applyNumberFormat="1" applyFont="1" applyBorder="1" applyAlignment="1">
      <alignment horizontal="center" wrapText="1"/>
    </xf>
    <xf numFmtId="170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4" fontId="20" fillId="0" borderId="0" xfId="1" applyNumberFormat="1" applyFont="1" applyBorder="1" applyProtection="1"/>
    <xf numFmtId="175" fontId="10" fillId="0" borderId="0" xfId="1" applyNumberFormat="1" applyFont="1"/>
    <xf numFmtId="165" fontId="10" fillId="0" borderId="0" xfId="1" applyNumberFormat="1" applyFont="1"/>
    <xf numFmtId="165" fontId="10" fillId="0" borderId="0" xfId="1" applyFont="1"/>
    <xf numFmtId="176" fontId="10" fillId="0" borderId="0" xfId="1" applyNumberFormat="1" applyFont="1"/>
    <xf numFmtId="165" fontId="10" fillId="0" borderId="0" xfId="1" applyNumberFormat="1" applyFont="1" applyBorder="1"/>
    <xf numFmtId="0" fontId="0" fillId="0" borderId="0" xfId="0" applyAlignment="1"/>
    <xf numFmtId="165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2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</cellXfs>
  <cellStyles count="28">
    <cellStyle name="TableStyleLight1" xfId="2" xr:uid="{00000000-0005-0000-0000-000000000000}"/>
    <cellStyle name="Обычный" xfId="0" builtinId="0"/>
    <cellStyle name="Обычный 2" xfId="6" xr:uid="{00000000-0005-0000-0000-000002000000}"/>
    <cellStyle name="Обычный 2 19" xfId="14" xr:uid="{00000000-0005-0000-0000-000003000000}"/>
    <cellStyle name="Обычный 2 2" xfId="10" xr:uid="{00000000-0005-0000-0000-000004000000}"/>
    <cellStyle name="Обычный 2 20" xfId="15" xr:uid="{00000000-0005-0000-0000-000005000000}"/>
    <cellStyle name="Обычный 2 22" xfId="16" xr:uid="{00000000-0005-0000-0000-000006000000}"/>
    <cellStyle name="Обычный 2 24" xfId="17" xr:uid="{00000000-0005-0000-0000-000007000000}"/>
    <cellStyle name="Обычный 2 3" xfId="13" xr:uid="{00000000-0005-0000-0000-000008000000}"/>
    <cellStyle name="Обычный 2 3 2" xfId="24" xr:uid="{00000000-0005-0000-0000-000009000000}"/>
    <cellStyle name="Обычный 3" xfId="4" xr:uid="{00000000-0005-0000-0000-00000A000000}"/>
    <cellStyle name="Обычный 3 2" xfId="9" xr:uid="{00000000-0005-0000-0000-00000B000000}"/>
    <cellStyle name="Обычный 4" xfId="3" xr:uid="{00000000-0005-0000-0000-00000C000000}"/>
    <cellStyle name="Обычный 5" xfId="7" xr:uid="{00000000-0005-0000-0000-00000D000000}"/>
    <cellStyle name="Обычный 5 2" xfId="25" xr:uid="{00000000-0005-0000-0000-00000E000000}"/>
    <cellStyle name="Обычный 5 3" xfId="21" xr:uid="{00000000-0005-0000-0000-00000F000000}"/>
    <cellStyle name="Обычный 6" xfId="12" xr:uid="{00000000-0005-0000-0000-000010000000}"/>
    <cellStyle name="Процентный 2" xfId="11" xr:uid="{00000000-0005-0000-0000-000011000000}"/>
    <cellStyle name="Процентный 2 2" xfId="27" xr:uid="{00000000-0005-0000-0000-000012000000}"/>
    <cellStyle name="Процентный 2 3" xfId="22" xr:uid="{00000000-0005-0000-0000-000013000000}"/>
    <cellStyle name="Процентный 3" xfId="18" xr:uid="{00000000-0005-0000-0000-000014000000}"/>
    <cellStyle name="Финансовый" xfId="1" builtinId="3"/>
    <cellStyle name="Финансовый 2" xfId="5" xr:uid="{00000000-0005-0000-0000-000016000000}"/>
    <cellStyle name="Финансовый 2 2" xfId="20" xr:uid="{00000000-0005-0000-0000-000017000000}"/>
    <cellStyle name="Финансовый 3" xfId="8" xr:uid="{00000000-0005-0000-0000-000018000000}"/>
    <cellStyle name="Финансовый 3 2" xfId="26" xr:uid="{00000000-0005-0000-0000-000019000000}"/>
    <cellStyle name="Финансовый 3 3" xfId="23" xr:uid="{00000000-0005-0000-0000-00001A000000}"/>
    <cellStyle name="Финансовый 4" xfId="19" xr:uid="{00000000-0005-0000-0000-00001B000000}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tabColor rgb="FFFFC000"/>
    <pageSetUpPr fitToPage="1"/>
  </sheetPr>
  <dimension ref="A1:J20"/>
  <sheetViews>
    <sheetView zoomScaleSheetLayoutView="115" workbookViewId="0">
      <selection activeCell="F19" sqref="F19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49" t="s">
        <v>2</v>
      </c>
      <c r="B1" s="49"/>
      <c r="C1" s="49"/>
      <c r="D1" s="49"/>
      <c r="E1" s="49"/>
      <c r="F1" s="49"/>
    </row>
    <row r="2" spans="1:10" ht="18.75">
      <c r="A2" s="4" t="s">
        <v>8</v>
      </c>
      <c r="B2" s="4"/>
      <c r="C2" s="4"/>
      <c r="D2" s="4"/>
      <c r="E2" s="4" t="s">
        <v>54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1</v>
      </c>
      <c r="B4" s="8" t="s">
        <v>3</v>
      </c>
      <c r="C4" s="6" t="s">
        <v>4</v>
      </c>
      <c r="D4" s="6" t="s">
        <v>6</v>
      </c>
      <c r="E4" s="6" t="s">
        <v>7</v>
      </c>
      <c r="F4" s="6" t="s">
        <v>9</v>
      </c>
    </row>
    <row r="5" spans="1:10" ht="45.75" customHeight="1">
      <c r="A5" s="3">
        <v>31817</v>
      </c>
      <c r="B5" s="9" t="s">
        <v>5</v>
      </c>
      <c r="C5" s="16">
        <v>7931.24</v>
      </c>
      <c r="D5" s="16">
        <v>7960.9</v>
      </c>
      <c r="E5" s="27">
        <v>29.66</v>
      </c>
      <c r="F5" s="27">
        <v>29.66</v>
      </c>
      <c r="G5" s="15"/>
      <c r="H5" s="28"/>
      <c r="I5" s="28"/>
      <c r="J5" s="37"/>
    </row>
    <row r="6" spans="1:10" ht="17.25" customHeight="1">
      <c r="A6" s="50" t="s">
        <v>10</v>
      </c>
      <c r="B6" s="50"/>
      <c r="C6" s="50"/>
      <c r="D6" s="50"/>
      <c r="E6" s="50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52" t="s">
        <v>42</v>
      </c>
      <c r="B8" s="53"/>
      <c r="C8" s="53"/>
      <c r="D8" s="53"/>
      <c r="E8" s="53"/>
      <c r="F8" s="30">
        <v>581.5</v>
      </c>
    </row>
    <row r="9" spans="1:10" ht="19.899999999999999" customHeight="1">
      <c r="A9" s="51" t="s">
        <v>32</v>
      </c>
      <c r="B9" s="51"/>
      <c r="C9" s="51"/>
      <c r="D9" s="51"/>
      <c r="E9" s="51"/>
      <c r="F9" s="31">
        <v>5.0999999999999997E-2</v>
      </c>
    </row>
    <row r="10" spans="1:10" ht="37.5" customHeight="1">
      <c r="A10" s="54" t="s">
        <v>33</v>
      </c>
      <c r="B10" s="54"/>
      <c r="C10" s="54"/>
      <c r="D10" s="54"/>
      <c r="E10" s="54"/>
      <c r="F10" s="32">
        <v>29.66</v>
      </c>
    </row>
    <row r="11" spans="1:10" ht="18" customHeight="1">
      <c r="A11" s="51" t="s">
        <v>34</v>
      </c>
      <c r="B11" s="51"/>
      <c r="C11" s="51"/>
      <c r="D11" s="51"/>
      <c r="E11" s="51"/>
      <c r="F11" s="32">
        <f>F5-F10</f>
        <v>0</v>
      </c>
      <c r="G11" t="s">
        <v>44</v>
      </c>
    </row>
    <row r="12" spans="1:10" ht="37.15" customHeight="1">
      <c r="A12" s="54" t="s">
        <v>43</v>
      </c>
      <c r="B12" s="54"/>
      <c r="C12" s="54"/>
      <c r="D12" s="54"/>
      <c r="E12" s="54"/>
      <c r="F12" s="31">
        <v>5.0999999999999997E-2</v>
      </c>
      <c r="G12">
        <f>F12*F18</f>
        <v>119.06511</v>
      </c>
    </row>
    <row r="13" spans="1:10" ht="30" customHeight="1">
      <c r="A13" s="54" t="s">
        <v>35</v>
      </c>
      <c r="B13" s="54"/>
      <c r="C13" s="54"/>
      <c r="D13" s="54"/>
      <c r="E13" s="54"/>
      <c r="F13" s="33">
        <v>147.08000000000001</v>
      </c>
      <c r="J13" s="11"/>
    </row>
    <row r="14" spans="1:10" ht="29.45" customHeight="1">
      <c r="A14" s="54" t="s">
        <v>36</v>
      </c>
      <c r="B14" s="54"/>
      <c r="C14" s="54"/>
      <c r="D14" s="54"/>
      <c r="E14" s="54"/>
      <c r="F14" s="33">
        <v>428.63</v>
      </c>
      <c r="J14" s="11"/>
    </row>
    <row r="15" spans="1:10" ht="18.75">
      <c r="A15" s="51" t="s">
        <v>38</v>
      </c>
      <c r="B15" s="51"/>
      <c r="C15" s="51"/>
      <c r="D15" s="51"/>
      <c r="E15" s="51"/>
      <c r="F15" s="34">
        <v>3507</v>
      </c>
    </row>
    <row r="16" spans="1:10" ht="18.75">
      <c r="A16" s="51" t="s">
        <v>39</v>
      </c>
      <c r="B16" s="51"/>
      <c r="C16" s="51"/>
      <c r="D16" s="51"/>
      <c r="E16" s="51"/>
      <c r="F16" s="32">
        <v>28.01</v>
      </c>
    </row>
    <row r="17" spans="1:6" ht="18.75">
      <c r="A17" s="51" t="s">
        <v>40</v>
      </c>
      <c r="B17" s="51"/>
      <c r="C17" s="51"/>
      <c r="D17" s="51"/>
      <c r="E17" s="51"/>
      <c r="F17" s="32">
        <v>4.01</v>
      </c>
    </row>
    <row r="18" spans="1:6" ht="18.75">
      <c r="A18" s="51" t="s">
        <v>41</v>
      </c>
      <c r="B18" s="51"/>
      <c r="C18" s="51"/>
      <c r="D18" s="51"/>
      <c r="E18" s="51"/>
      <c r="F18" s="32">
        <v>2334.61</v>
      </c>
    </row>
    <row r="19" spans="1:6" ht="35.450000000000003" customHeight="1">
      <c r="A19" s="52" t="s">
        <v>37</v>
      </c>
      <c r="B19" s="53"/>
      <c r="C19" s="53"/>
      <c r="D19" s="53"/>
      <c r="E19" s="53"/>
      <c r="F19" s="35">
        <v>0</v>
      </c>
    </row>
    <row r="20" spans="1:6">
      <c r="A20" s="36"/>
      <c r="B20" s="36"/>
      <c r="C20" s="36"/>
      <c r="D20" s="36"/>
      <c r="E20" s="36"/>
    </row>
  </sheetData>
  <mergeCells count="14">
    <mergeCell ref="A16:E16"/>
    <mergeCell ref="A17:E17"/>
    <mergeCell ref="A18:E18"/>
    <mergeCell ref="A19:E19"/>
    <mergeCell ref="A11:E11"/>
    <mergeCell ref="A12:E12"/>
    <mergeCell ref="A13:E13"/>
    <mergeCell ref="A14:E14"/>
    <mergeCell ref="A15:E15"/>
    <mergeCell ref="A1:F1"/>
    <mergeCell ref="A6:E6"/>
    <mergeCell ref="A9:E9"/>
    <mergeCell ref="A8:E8"/>
    <mergeCell ref="A10:E10"/>
  </mergeCells>
  <pageMargins left="0.23622047244094491" right="0.23622047244094491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"/>
  <sheetViews>
    <sheetView workbookViewId="0">
      <selection activeCell="I7" sqref="I7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6" t="s">
        <v>55</v>
      </c>
      <c r="B1" s="56"/>
      <c r="C1" s="56"/>
      <c r="D1" s="56"/>
      <c r="E1" s="56"/>
      <c r="F1" s="56"/>
      <c r="G1" s="56"/>
      <c r="H1" s="56"/>
    </row>
    <row r="2" spans="1:9" ht="16.149999999999999" customHeight="1">
      <c r="B2"/>
    </row>
    <row r="3" spans="1:9" ht="27.75" customHeight="1">
      <c r="A3" s="57" t="s">
        <v>53</v>
      </c>
      <c r="B3" s="57"/>
      <c r="C3" s="57"/>
      <c r="D3" s="57"/>
      <c r="E3" s="39" t="s">
        <v>45</v>
      </c>
      <c r="F3" s="39" t="s">
        <v>46</v>
      </c>
      <c r="G3" s="39" t="s">
        <v>47</v>
      </c>
      <c r="H3" s="48" t="s">
        <v>0</v>
      </c>
      <c r="I3" s="40" t="s">
        <v>48</v>
      </c>
    </row>
    <row r="4" spans="1:9" ht="22.5" customHeight="1">
      <c r="A4" s="58" t="s">
        <v>49</v>
      </c>
      <c r="B4" s="58"/>
      <c r="C4" s="58"/>
      <c r="D4" s="58"/>
      <c r="E4" s="41">
        <v>10992</v>
      </c>
      <c r="F4" s="42">
        <v>866.1</v>
      </c>
      <c r="G4" s="42">
        <v>68.2</v>
      </c>
      <c r="H4" s="43">
        <f>G4*F4</f>
        <v>59068.020000000004</v>
      </c>
      <c r="I4" s="44">
        <v>537</v>
      </c>
    </row>
    <row r="5" spans="1:9" ht="22.5" customHeight="1">
      <c r="A5" s="59" t="s">
        <v>50</v>
      </c>
      <c r="B5" s="60"/>
      <c r="C5" s="60"/>
      <c r="D5" s="61"/>
      <c r="E5" s="41">
        <v>10992</v>
      </c>
      <c r="F5" s="42">
        <v>866.1</v>
      </c>
      <c r="G5" s="42">
        <v>9.1</v>
      </c>
      <c r="H5" s="43">
        <v>7904.03</v>
      </c>
      <c r="I5" s="44">
        <v>0.72</v>
      </c>
    </row>
    <row r="6" spans="1:9" ht="35.450000000000003" customHeight="1">
      <c r="A6" s="62" t="s">
        <v>51</v>
      </c>
      <c r="B6" s="63"/>
      <c r="C6" s="63"/>
      <c r="D6" s="64"/>
      <c r="E6" s="41">
        <v>10992</v>
      </c>
      <c r="F6" s="42"/>
      <c r="G6" s="42"/>
      <c r="H6" s="43">
        <v>8468.6</v>
      </c>
      <c r="I6" s="44">
        <v>0.77</v>
      </c>
    </row>
    <row r="7" spans="1:9" ht="35.450000000000003" customHeight="1">
      <c r="A7" s="55" t="s">
        <v>52</v>
      </c>
      <c r="B7" s="55"/>
      <c r="C7" s="55"/>
      <c r="D7" s="55"/>
      <c r="E7" s="45"/>
      <c r="F7" s="41"/>
      <c r="G7" s="41"/>
      <c r="H7" s="46">
        <f>SUM(H4:H6)</f>
        <v>75440.650000000009</v>
      </c>
      <c r="I7" s="47">
        <f>SUM(I4:I6)</f>
        <v>538.49</v>
      </c>
    </row>
    <row r="8" spans="1:9" ht="78" customHeight="1">
      <c r="B8" s="14"/>
    </row>
    <row r="10" spans="1:9">
      <c r="A10" s="13"/>
    </row>
  </sheetData>
  <mergeCells count="6">
    <mergeCell ref="A7:D7"/>
    <mergeCell ref="A1:H1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10"/>
  <sheetViews>
    <sheetView tabSelected="1" workbookViewId="0">
      <selection activeCell="G11" sqref="G11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20" t="s">
        <v>56</v>
      </c>
    </row>
    <row r="2" spans="1:7">
      <c r="A2" s="65" t="s">
        <v>11</v>
      </c>
      <c r="B2" s="65" t="s">
        <v>12</v>
      </c>
      <c r="C2" s="65" t="s">
        <v>13</v>
      </c>
      <c r="D2" s="65" t="s">
        <v>14</v>
      </c>
      <c r="E2" s="65" t="s">
        <v>15</v>
      </c>
      <c r="F2" s="65"/>
      <c r="G2" s="65"/>
    </row>
    <row r="3" spans="1:7">
      <c r="A3" s="65"/>
      <c r="B3" s="65"/>
      <c r="C3" s="65"/>
      <c r="D3" s="65"/>
      <c r="E3" s="65" t="s">
        <v>16</v>
      </c>
      <c r="F3" s="65"/>
      <c r="G3" s="65" t="s">
        <v>17</v>
      </c>
    </row>
    <row r="4" spans="1:7">
      <c r="A4" s="65"/>
      <c r="B4" s="65"/>
      <c r="C4" s="65"/>
      <c r="D4" s="65"/>
      <c r="E4" s="18" t="s">
        <v>18</v>
      </c>
      <c r="F4" s="18" t="s">
        <v>19</v>
      </c>
      <c r="G4" s="65"/>
    </row>
    <row r="5" spans="1:7">
      <c r="A5" s="17" t="s">
        <v>20</v>
      </c>
      <c r="B5" s="21" t="s">
        <v>21</v>
      </c>
      <c r="C5" s="22" t="s">
        <v>22</v>
      </c>
      <c r="D5" s="21">
        <v>7960.9</v>
      </c>
      <c r="E5" s="23">
        <f>Отопление!F11</f>
        <v>0</v>
      </c>
      <c r="F5" s="21"/>
      <c r="G5" s="21"/>
    </row>
    <row r="6" spans="1:7" ht="33.75">
      <c r="A6" s="17" t="s">
        <v>20</v>
      </c>
      <c r="B6" s="21" t="s">
        <v>25</v>
      </c>
      <c r="C6" s="22" t="s">
        <v>22</v>
      </c>
      <c r="D6" s="21"/>
      <c r="E6" s="24">
        <v>28.9</v>
      </c>
      <c r="F6" s="24">
        <v>0.2</v>
      </c>
      <c r="G6" s="38">
        <v>0.61</v>
      </c>
    </row>
    <row r="7" spans="1:7" ht="22.5">
      <c r="A7" s="17" t="s">
        <v>26</v>
      </c>
      <c r="B7" s="21" t="s">
        <v>27</v>
      </c>
      <c r="C7" s="22" t="s">
        <v>28</v>
      </c>
      <c r="D7" s="21"/>
      <c r="E7" s="23">
        <v>566</v>
      </c>
      <c r="F7" s="23">
        <v>3.6</v>
      </c>
      <c r="G7" s="23">
        <v>11.9</v>
      </c>
    </row>
    <row r="8" spans="1:7">
      <c r="A8" s="17" t="s">
        <v>26</v>
      </c>
      <c r="B8" s="21" t="s">
        <v>29</v>
      </c>
      <c r="C8" s="22" t="s">
        <v>28</v>
      </c>
      <c r="D8" s="26" t="s">
        <v>57</v>
      </c>
      <c r="E8" s="23">
        <v>1077</v>
      </c>
      <c r="F8" s="23">
        <v>7.4</v>
      </c>
      <c r="G8" s="23">
        <v>11.9</v>
      </c>
    </row>
    <row r="9" spans="1:7">
      <c r="A9" s="17" t="s">
        <v>26</v>
      </c>
      <c r="B9" s="21" t="s">
        <v>30</v>
      </c>
      <c r="C9" s="22" t="s">
        <v>28</v>
      </c>
      <c r="D9" s="21"/>
      <c r="E9" s="23">
        <v>1643</v>
      </c>
      <c r="F9" s="23">
        <v>11</v>
      </c>
      <c r="G9" s="23">
        <v>23.9</v>
      </c>
    </row>
    <row r="10" spans="1:7">
      <c r="A10" s="17" t="s">
        <v>23</v>
      </c>
      <c r="B10" s="21" t="s">
        <v>31</v>
      </c>
      <c r="C10" s="22" t="s">
        <v>24</v>
      </c>
      <c r="D10" s="21"/>
      <c r="E10" s="25">
        <v>33707</v>
      </c>
      <c r="F10" s="18"/>
      <c r="G10" s="29">
        <v>5801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Мусор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2020-09-11T16:00:57Z</cp:lastPrinted>
  <dcterms:created xsi:type="dcterms:W3CDTF">2015-09-15T11:53:49Z</dcterms:created>
  <dcterms:modified xsi:type="dcterms:W3CDTF">2020-09-11T16:02:55Z</dcterms:modified>
</cp:coreProperties>
</file>